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5461" windowWidth="1660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<sst xmlns="http://schemas.openxmlformats.org/spreadsheetml/2006/main" count="147" uniqueCount="143">
  <si>
    <t>准考证号</t>
  </si>
  <si>
    <t>招聘单位</t>
  </si>
  <si>
    <t>招聘人数</t>
  </si>
  <si>
    <t>岗位名称</t>
  </si>
  <si>
    <t>岗位编码</t>
  </si>
  <si>
    <t>笔试总成绩（含加分）</t>
  </si>
  <si>
    <t>折合成绩</t>
  </si>
  <si>
    <t>面试总成绩</t>
  </si>
  <si>
    <t>四川省经济信息中心</t>
  </si>
  <si>
    <t>考试     总成绩</t>
  </si>
  <si>
    <t>数据分析A</t>
  </si>
  <si>
    <t>45010002</t>
  </si>
  <si>
    <t>李蒙科</t>
  </si>
  <si>
    <t>黄霞飞</t>
  </si>
  <si>
    <t>6928321100226</t>
  </si>
  <si>
    <t>6928321100316</t>
  </si>
  <si>
    <t>数据分析B</t>
  </si>
  <si>
    <t>45010003</t>
  </si>
  <si>
    <t>6928321100327</t>
  </si>
  <si>
    <t>先倚懿</t>
  </si>
  <si>
    <t>赖娟娟</t>
  </si>
  <si>
    <t>王思宇</t>
  </si>
  <si>
    <t>李双全</t>
  </si>
  <si>
    <t>6928321100227</t>
  </si>
  <si>
    <t>6928321100313</t>
  </si>
  <si>
    <t>6928321100223</t>
  </si>
  <si>
    <t>6928321100230</t>
  </si>
  <si>
    <t>网络管理</t>
  </si>
  <si>
    <t>曹述英</t>
  </si>
  <si>
    <t>6928321100521</t>
  </si>
  <si>
    <t>6928321100421</t>
  </si>
  <si>
    <t>6928321100522</t>
  </si>
  <si>
    <t>经济研究</t>
  </si>
  <si>
    <t>陈婧雯</t>
  </si>
  <si>
    <t>6928321100528</t>
  </si>
  <si>
    <t>何兴邦</t>
  </si>
  <si>
    <t>6928321100619</t>
  </si>
  <si>
    <t>6928321100609</t>
  </si>
  <si>
    <t>彭树青</t>
  </si>
  <si>
    <t>6928321100611</t>
  </si>
  <si>
    <t>朱颖秋</t>
  </si>
  <si>
    <t>6928321100526</t>
  </si>
  <si>
    <t>6928321100614</t>
  </si>
  <si>
    <t>人力资源</t>
  </si>
  <si>
    <t>程学建</t>
  </si>
  <si>
    <t>6928321100705</t>
  </si>
  <si>
    <t>6928321101019</t>
  </si>
  <si>
    <t>魏孜博</t>
  </si>
  <si>
    <t>6928321100912</t>
  </si>
  <si>
    <t>计算机应用</t>
  </si>
  <si>
    <t>王静春</t>
  </si>
  <si>
    <t>代西果</t>
  </si>
  <si>
    <t>骆怡樵</t>
  </si>
  <si>
    <t>6928321100215</t>
  </si>
  <si>
    <t>6928321100216</t>
  </si>
  <si>
    <t>6928321100219</t>
  </si>
  <si>
    <t>6928321100218</t>
  </si>
  <si>
    <t>备注</t>
  </si>
  <si>
    <t>欧阳畅</t>
  </si>
  <si>
    <t>6928321100326</t>
  </si>
  <si>
    <t>面试资格审查发现不符合报考条件</t>
  </si>
  <si>
    <t>节能低碳和应对气候变化研究</t>
  </si>
  <si>
    <t>6928321101403</t>
  </si>
  <si>
    <t>刘丽鹃</t>
  </si>
  <si>
    <t>6928321101413</t>
  </si>
  <si>
    <t>张缤月</t>
  </si>
  <si>
    <t>6928321101103</t>
  </si>
  <si>
    <t>6928321101029</t>
  </si>
  <si>
    <t>王君君</t>
  </si>
  <si>
    <t>6928321101125</t>
  </si>
  <si>
    <t>陈超凡</t>
  </si>
  <si>
    <t>6928321101220</t>
  </si>
  <si>
    <t>6928321101228</t>
  </si>
  <si>
    <t>杨显双</t>
  </si>
  <si>
    <t>6928321101405</t>
  </si>
  <si>
    <t>6928321101615</t>
  </si>
  <si>
    <t>6928321101321</t>
  </si>
  <si>
    <t>向元英</t>
  </si>
  <si>
    <t>6928321101404</t>
  </si>
  <si>
    <t>刘维仪</t>
  </si>
  <si>
    <t>6928321101023</t>
  </si>
  <si>
    <t>余晶晶</t>
  </si>
  <si>
    <t>6928321101617</t>
  </si>
  <si>
    <t>6928321101529</t>
  </si>
  <si>
    <t>6928321101330</t>
  </si>
  <si>
    <t>6928321101616</t>
  </si>
  <si>
    <t>6928321101526</t>
  </si>
  <si>
    <t>6928321101113</t>
  </si>
  <si>
    <t>6928321101428</t>
  </si>
  <si>
    <t>6928321101421</t>
  </si>
  <si>
    <t>6928321101305</t>
  </si>
  <si>
    <t>姓名</t>
  </si>
  <si>
    <t>排名</t>
  </si>
  <si>
    <t>自动放弃</t>
  </si>
  <si>
    <t>笔试成绩</t>
  </si>
  <si>
    <t>面试成绩</t>
  </si>
  <si>
    <t>四川省经济发展研究院</t>
  </si>
  <si>
    <t>45020008</t>
  </si>
  <si>
    <t>陈静思</t>
  </si>
  <si>
    <t>丰学兵</t>
  </si>
  <si>
    <t>6928321101720</t>
  </si>
  <si>
    <t>科研岗位</t>
  </si>
  <si>
    <t>四川省发展和改革委员会直属事业单位
2016年12月公开招聘工作人员考试总成绩排名</t>
  </si>
  <si>
    <t>附件1</t>
  </si>
  <si>
    <t>李雷雷</t>
  </si>
  <si>
    <t>石峰屹</t>
  </si>
  <si>
    <t>龙绍阳</t>
  </si>
  <si>
    <t>何明圆</t>
  </si>
  <si>
    <t>何永锋</t>
  </si>
  <si>
    <t>何晓朦</t>
  </si>
  <si>
    <t>郭  宇</t>
  </si>
  <si>
    <t>6928321101628</t>
  </si>
  <si>
    <t>6928321101703</t>
  </si>
  <si>
    <t>6928321101627</t>
  </si>
  <si>
    <t>6928321101708</t>
  </si>
  <si>
    <t>6928321101707</t>
  </si>
  <si>
    <t>6928321101723</t>
  </si>
  <si>
    <t>6928321101704</t>
  </si>
  <si>
    <t>6928321101721</t>
  </si>
  <si>
    <t>自动放弃</t>
  </si>
  <si>
    <t>6928321101724</t>
  </si>
  <si>
    <t>考生未按规定时间进行资格审查，视为自动放弃</t>
  </si>
  <si>
    <t>郭  庆</t>
  </si>
  <si>
    <t>李  刚</t>
  </si>
  <si>
    <t>齐  翌</t>
  </si>
  <si>
    <t>黄  健</t>
  </si>
  <si>
    <t>余  瑶</t>
  </si>
  <si>
    <t>程  娟</t>
  </si>
  <si>
    <t>毛  静</t>
  </si>
  <si>
    <t>张  爽</t>
  </si>
  <si>
    <t>张  波</t>
  </si>
  <si>
    <t>向  柳</t>
  </si>
  <si>
    <t>吴  凤</t>
  </si>
  <si>
    <t>陈  蕉</t>
  </si>
  <si>
    <t>刘  奇</t>
  </si>
  <si>
    <t>兰  婷</t>
  </si>
  <si>
    <t>文  林</t>
  </si>
  <si>
    <t>明  星</t>
  </si>
  <si>
    <t>李  莉</t>
  </si>
  <si>
    <t>简  悦</t>
  </si>
  <si>
    <t>徐  磊</t>
  </si>
  <si>
    <t>贺  丽</t>
  </si>
  <si>
    <t>张  亮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</si>
</sst>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.000_ 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188" fontId="40" fillId="0" borderId="10" xfId="0" applyNumberFormat="1" applyFont="1" applyBorder="1" applyAlignment="1">
      <alignment horizontal="center" vertical="center"/>
    </xf>
    <xf numFmtId="188" fontId="40" fillId="0" borderId="10" xfId="0" applyNumberFormat="1" applyFont="1" applyBorder="1" applyAlignment="1">
      <alignment vertical="center"/>
    </xf>
    <xf numFmtId="188" fontId="40" fillId="0" borderId="11" xfId="0" applyNumberFormat="1" applyFont="1" applyBorder="1" applyAlignment="1">
      <alignment horizontal="center" vertical="center"/>
    </xf>
    <xf numFmtId="188" fontId="40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49" fontId="40" fillId="0" borderId="12" xfId="0" applyNumberFormat="1" applyFont="1" applyBorder="1" applyAlignment="1">
      <alignment horizontal="center" vertical="center"/>
    </xf>
    <xf numFmtId="189" fontId="40" fillId="0" borderId="12" xfId="0" applyNumberFormat="1" applyFont="1" applyBorder="1" applyAlignment="1">
      <alignment horizontal="center" vertical="center"/>
    </xf>
    <xf numFmtId="18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189" fontId="41" fillId="0" borderId="10" xfId="0" applyNumberFormat="1" applyFont="1" applyBorder="1" applyAlignment="1">
      <alignment horizontal="center" vertical="center"/>
    </xf>
    <xf numFmtId="189" fontId="4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8.50390625" style="0" customWidth="1"/>
    <col min="2" max="2" width="10.25390625" style="0" customWidth="1"/>
    <col min="3" max="3" width="8.75390625" style="0" customWidth="1"/>
    <col min="4" max="4" width="4.50390625" style="0" customWidth="1"/>
    <col min="5" max="5" width="7.875" style="0" customWidth="1"/>
    <col min="6" max="6" width="16.25390625" style="0" customWidth="1"/>
    <col min="7" max="7" width="11.625" style="0" customWidth="1"/>
    <col min="8" max="8" width="8.25390625" style="0" customWidth="1"/>
    <col min="9" max="9" width="8.00390625" style="0" customWidth="1"/>
    <col min="10" max="10" width="7.25390625" style="0" customWidth="1"/>
    <col min="11" max="11" width="7.00390625" style="0" customWidth="1"/>
    <col min="12" max="12" width="4.375" style="0" customWidth="1"/>
    <col min="13" max="13" width="31.125" style="0" customWidth="1"/>
  </cols>
  <sheetData>
    <row r="1" spans="1:2" ht="21.75" customHeight="1">
      <c r="A1" s="31" t="s">
        <v>103</v>
      </c>
      <c r="B1" s="32"/>
    </row>
    <row r="2" spans="1:13" ht="45" customHeight="1">
      <c r="A2" s="42" t="s">
        <v>102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34" t="s">
        <v>1</v>
      </c>
      <c r="B3" s="34" t="s">
        <v>3</v>
      </c>
      <c r="C3" s="34" t="s">
        <v>4</v>
      </c>
      <c r="D3" s="35" t="s">
        <v>2</v>
      </c>
      <c r="E3" s="35" t="s">
        <v>91</v>
      </c>
      <c r="F3" s="35" t="s">
        <v>0</v>
      </c>
      <c r="G3" s="37" t="s">
        <v>94</v>
      </c>
      <c r="H3" s="38"/>
      <c r="I3" s="37" t="s">
        <v>95</v>
      </c>
      <c r="J3" s="38"/>
      <c r="K3" s="35" t="s">
        <v>9</v>
      </c>
      <c r="L3" s="35" t="s">
        <v>92</v>
      </c>
      <c r="M3" s="34" t="s">
        <v>57</v>
      </c>
    </row>
    <row r="4" spans="1:13" ht="43.5" customHeight="1">
      <c r="A4" s="34"/>
      <c r="B4" s="34"/>
      <c r="C4" s="34"/>
      <c r="D4" s="36"/>
      <c r="E4" s="36"/>
      <c r="F4" s="36"/>
      <c r="G4" s="2" t="s">
        <v>5</v>
      </c>
      <c r="H4" s="2" t="s">
        <v>6</v>
      </c>
      <c r="I4" s="2" t="s">
        <v>7</v>
      </c>
      <c r="J4" s="2" t="s">
        <v>6</v>
      </c>
      <c r="K4" s="36"/>
      <c r="L4" s="36"/>
      <c r="M4" s="34"/>
    </row>
    <row r="5" spans="1:13" ht="21.75" customHeight="1">
      <c r="A5" s="23" t="s">
        <v>8</v>
      </c>
      <c r="B5" s="33" t="s">
        <v>49</v>
      </c>
      <c r="C5" s="33">
        <v>45010001</v>
      </c>
      <c r="D5" s="39">
        <v>1</v>
      </c>
      <c r="E5" s="5" t="s">
        <v>123</v>
      </c>
      <c r="F5" s="3" t="s">
        <v>53</v>
      </c>
      <c r="G5" s="45">
        <v>78.5</v>
      </c>
      <c r="H5" s="45">
        <v>47.1</v>
      </c>
      <c r="I5" s="10"/>
      <c r="J5" s="10"/>
      <c r="K5" s="10"/>
      <c r="L5" s="5"/>
      <c r="M5" s="11" t="s">
        <v>93</v>
      </c>
    </row>
    <row r="6" spans="1:13" ht="21.75" customHeight="1">
      <c r="A6" s="24"/>
      <c r="B6" s="27"/>
      <c r="C6" s="27"/>
      <c r="D6" s="40"/>
      <c r="E6" s="6" t="s">
        <v>50</v>
      </c>
      <c r="F6" s="3" t="s">
        <v>54</v>
      </c>
      <c r="G6" s="45">
        <v>54.53</v>
      </c>
      <c r="H6" s="45">
        <v>32.72</v>
      </c>
      <c r="I6" s="10"/>
      <c r="J6" s="10"/>
      <c r="K6" s="12"/>
      <c r="L6" s="6"/>
      <c r="M6" s="11" t="s">
        <v>60</v>
      </c>
    </row>
    <row r="7" spans="1:13" ht="21.75" customHeight="1">
      <c r="A7" s="24"/>
      <c r="B7" s="27"/>
      <c r="C7" s="27"/>
      <c r="D7" s="40"/>
      <c r="E7" s="6" t="s">
        <v>51</v>
      </c>
      <c r="F7" s="3" t="s">
        <v>55</v>
      </c>
      <c r="G7" s="45">
        <v>31.5</v>
      </c>
      <c r="H7" s="45">
        <v>18.9</v>
      </c>
      <c r="I7" s="10"/>
      <c r="J7" s="10"/>
      <c r="K7" s="12"/>
      <c r="L7" s="6"/>
      <c r="M7" s="11" t="s">
        <v>60</v>
      </c>
    </row>
    <row r="8" spans="1:13" ht="21.75" customHeight="1">
      <c r="A8" s="24"/>
      <c r="B8" s="28"/>
      <c r="C8" s="28"/>
      <c r="D8" s="41"/>
      <c r="E8" s="6" t="s">
        <v>52</v>
      </c>
      <c r="F8" s="3" t="s">
        <v>56</v>
      </c>
      <c r="G8" s="45">
        <v>20</v>
      </c>
      <c r="H8" s="45">
        <v>12</v>
      </c>
      <c r="I8" s="10"/>
      <c r="J8" s="10"/>
      <c r="K8" s="12"/>
      <c r="L8" s="6"/>
      <c r="M8" s="11" t="s">
        <v>93</v>
      </c>
    </row>
    <row r="9" spans="1:13" ht="21.75" customHeight="1">
      <c r="A9" s="24"/>
      <c r="B9" s="33" t="s">
        <v>10</v>
      </c>
      <c r="C9" s="33" t="s">
        <v>11</v>
      </c>
      <c r="D9" s="33">
        <v>2</v>
      </c>
      <c r="E9" s="7" t="s">
        <v>12</v>
      </c>
      <c r="F9" s="7" t="s">
        <v>14</v>
      </c>
      <c r="G9" s="20">
        <v>72</v>
      </c>
      <c r="H9" s="20">
        <v>43.2</v>
      </c>
      <c r="I9" s="13">
        <v>86.6</v>
      </c>
      <c r="J9" s="13">
        <f>I9*0.4</f>
        <v>34.64</v>
      </c>
      <c r="K9" s="14">
        <f>H9+J9</f>
        <v>77.84</v>
      </c>
      <c r="L9" s="3">
        <v>1</v>
      </c>
      <c r="M9" s="11"/>
    </row>
    <row r="10" spans="1:13" ht="21.75" customHeight="1">
      <c r="A10" s="24"/>
      <c r="B10" s="27"/>
      <c r="C10" s="27"/>
      <c r="D10" s="27"/>
      <c r="E10" s="3" t="s">
        <v>13</v>
      </c>
      <c r="F10" s="7" t="s">
        <v>15</v>
      </c>
      <c r="G10" s="20">
        <v>70</v>
      </c>
      <c r="H10" s="20">
        <v>42</v>
      </c>
      <c r="I10" s="13">
        <v>84.2</v>
      </c>
      <c r="J10" s="13">
        <f aca="true" t="shared" si="0" ref="J10:J49">I10*0.4</f>
        <v>33.68</v>
      </c>
      <c r="K10" s="14">
        <f>H10+J10</f>
        <v>75.68</v>
      </c>
      <c r="L10" s="3">
        <v>2</v>
      </c>
      <c r="M10" s="11"/>
    </row>
    <row r="11" spans="1:13" ht="21.75" customHeight="1">
      <c r="A11" s="24"/>
      <c r="B11" s="27"/>
      <c r="C11" s="27"/>
      <c r="D11" s="27"/>
      <c r="E11" s="3" t="s">
        <v>19</v>
      </c>
      <c r="F11" s="7" t="s">
        <v>23</v>
      </c>
      <c r="G11" s="20">
        <v>64.13</v>
      </c>
      <c r="H11" s="20">
        <v>38.48</v>
      </c>
      <c r="I11" s="13">
        <v>83.2</v>
      </c>
      <c r="J11" s="13">
        <f t="shared" si="0"/>
        <v>33.28</v>
      </c>
      <c r="K11" s="14">
        <f>H11+J11</f>
        <v>71.75999999999999</v>
      </c>
      <c r="L11" s="3">
        <v>3</v>
      </c>
      <c r="M11" s="11"/>
    </row>
    <row r="12" spans="1:13" ht="21.75" customHeight="1">
      <c r="A12" s="24"/>
      <c r="B12" s="27"/>
      <c r="C12" s="27"/>
      <c r="D12" s="27"/>
      <c r="E12" s="3" t="s">
        <v>20</v>
      </c>
      <c r="F12" s="7" t="s">
        <v>24</v>
      </c>
      <c r="G12" s="20">
        <v>52.72</v>
      </c>
      <c r="H12" s="20">
        <v>31.63</v>
      </c>
      <c r="I12" s="13">
        <v>71.8</v>
      </c>
      <c r="J12" s="13">
        <f t="shared" si="0"/>
        <v>28.72</v>
      </c>
      <c r="K12" s="14">
        <f>H12+J12</f>
        <v>60.349999999999994</v>
      </c>
      <c r="L12" s="3">
        <v>4</v>
      </c>
      <c r="M12" s="11"/>
    </row>
    <row r="13" spans="1:13" ht="21.75" customHeight="1">
      <c r="A13" s="24"/>
      <c r="B13" s="27"/>
      <c r="C13" s="27"/>
      <c r="D13" s="27"/>
      <c r="E13" s="3" t="s">
        <v>21</v>
      </c>
      <c r="F13" s="7" t="s">
        <v>25</v>
      </c>
      <c r="G13" s="20">
        <v>30.5</v>
      </c>
      <c r="H13" s="20">
        <v>18.3</v>
      </c>
      <c r="I13" s="13">
        <v>88.4</v>
      </c>
      <c r="J13" s="13">
        <f t="shared" si="0"/>
        <v>35.36000000000001</v>
      </c>
      <c r="K13" s="14">
        <f>H13+J13</f>
        <v>53.66000000000001</v>
      </c>
      <c r="L13" s="3">
        <v>5</v>
      </c>
      <c r="M13" s="11"/>
    </row>
    <row r="14" spans="1:13" ht="21.75" customHeight="1">
      <c r="A14" s="24"/>
      <c r="B14" s="28"/>
      <c r="C14" s="28"/>
      <c r="D14" s="28"/>
      <c r="E14" s="3" t="s">
        <v>22</v>
      </c>
      <c r="F14" s="7" t="s">
        <v>26</v>
      </c>
      <c r="G14" s="20">
        <v>27.5</v>
      </c>
      <c r="H14" s="20">
        <v>16.5</v>
      </c>
      <c r="I14" s="13">
        <v>72.6</v>
      </c>
      <c r="J14" s="13">
        <f t="shared" si="0"/>
        <v>29.04</v>
      </c>
      <c r="K14" s="14">
        <f>H14+J14</f>
        <v>45.54</v>
      </c>
      <c r="L14" s="3">
        <v>6</v>
      </c>
      <c r="M14" s="11"/>
    </row>
    <row r="15" spans="1:13" ht="21.75" customHeight="1">
      <c r="A15" s="24"/>
      <c r="B15" s="33" t="s">
        <v>16</v>
      </c>
      <c r="C15" s="33" t="s">
        <v>17</v>
      </c>
      <c r="D15" s="23">
        <v>1</v>
      </c>
      <c r="E15" s="3" t="s">
        <v>124</v>
      </c>
      <c r="F15" s="3" t="s">
        <v>18</v>
      </c>
      <c r="G15" s="20">
        <v>30</v>
      </c>
      <c r="H15" s="20">
        <v>18</v>
      </c>
      <c r="I15" s="13">
        <v>83.2</v>
      </c>
      <c r="J15" s="13">
        <f t="shared" si="0"/>
        <v>33.28</v>
      </c>
      <c r="K15" s="14">
        <f>H15+J15</f>
        <v>51.28</v>
      </c>
      <c r="L15" s="3">
        <v>1</v>
      </c>
      <c r="M15" s="11"/>
    </row>
    <row r="16" spans="1:13" ht="21.75" customHeight="1">
      <c r="A16" s="24"/>
      <c r="B16" s="28"/>
      <c r="C16" s="28"/>
      <c r="D16" s="26"/>
      <c r="E16" s="3" t="s">
        <v>58</v>
      </c>
      <c r="F16" s="3" t="s">
        <v>59</v>
      </c>
      <c r="G16" s="20">
        <v>26.5</v>
      </c>
      <c r="H16" s="20">
        <v>15.9</v>
      </c>
      <c r="I16" s="13"/>
      <c r="J16" s="13"/>
      <c r="K16" s="14"/>
      <c r="L16" s="3"/>
      <c r="M16" s="11" t="s">
        <v>93</v>
      </c>
    </row>
    <row r="17" spans="1:13" ht="21.75" customHeight="1">
      <c r="A17" s="24"/>
      <c r="B17" s="33" t="s">
        <v>27</v>
      </c>
      <c r="C17" s="33">
        <v>45010004</v>
      </c>
      <c r="D17" s="23">
        <v>1</v>
      </c>
      <c r="E17" s="3" t="s">
        <v>125</v>
      </c>
      <c r="F17" s="7" t="s">
        <v>29</v>
      </c>
      <c r="G17" s="20">
        <v>34.5</v>
      </c>
      <c r="H17" s="20">
        <v>20.7</v>
      </c>
      <c r="I17" s="13">
        <v>85</v>
      </c>
      <c r="J17" s="13">
        <f t="shared" si="0"/>
        <v>34</v>
      </c>
      <c r="K17" s="14">
        <f>H17+J17</f>
        <v>54.7</v>
      </c>
      <c r="L17" s="3">
        <v>1</v>
      </c>
      <c r="M17" s="11"/>
    </row>
    <row r="18" spans="1:13" ht="21.75" customHeight="1">
      <c r="A18" s="24"/>
      <c r="B18" s="27"/>
      <c r="C18" s="27"/>
      <c r="D18" s="24"/>
      <c r="E18" s="3" t="s">
        <v>126</v>
      </c>
      <c r="F18" s="7" t="s">
        <v>30</v>
      </c>
      <c r="G18" s="20">
        <v>33</v>
      </c>
      <c r="H18" s="20">
        <v>19.8</v>
      </c>
      <c r="I18" s="13">
        <v>65.9</v>
      </c>
      <c r="J18" s="13">
        <f t="shared" si="0"/>
        <v>26.360000000000003</v>
      </c>
      <c r="K18" s="14">
        <f>H18+J18</f>
        <v>46.160000000000004</v>
      </c>
      <c r="L18" s="3">
        <v>2</v>
      </c>
      <c r="M18" s="11"/>
    </row>
    <row r="19" spans="1:13" ht="21.75" customHeight="1">
      <c r="A19" s="24"/>
      <c r="B19" s="28"/>
      <c r="C19" s="28"/>
      <c r="D19" s="26"/>
      <c r="E19" s="3" t="s">
        <v>28</v>
      </c>
      <c r="F19" s="7" t="s">
        <v>31</v>
      </c>
      <c r="G19" s="20">
        <v>31</v>
      </c>
      <c r="H19" s="20">
        <v>18.6</v>
      </c>
      <c r="I19" s="13">
        <v>68.9</v>
      </c>
      <c r="J19" s="13">
        <f t="shared" si="0"/>
        <v>27.560000000000002</v>
      </c>
      <c r="K19" s="14">
        <f>H19+J19</f>
        <v>46.160000000000004</v>
      </c>
      <c r="L19" s="3">
        <v>3</v>
      </c>
      <c r="M19" s="11"/>
    </row>
    <row r="20" spans="1:13" ht="21.75" customHeight="1">
      <c r="A20" s="24"/>
      <c r="B20" s="33" t="s">
        <v>32</v>
      </c>
      <c r="C20" s="33">
        <v>45010005</v>
      </c>
      <c r="D20" s="33">
        <v>2</v>
      </c>
      <c r="E20" s="3" t="s">
        <v>33</v>
      </c>
      <c r="F20" s="7" t="s">
        <v>34</v>
      </c>
      <c r="G20" s="20">
        <v>77</v>
      </c>
      <c r="H20" s="20">
        <v>46.2</v>
      </c>
      <c r="I20" s="13">
        <v>87.4</v>
      </c>
      <c r="J20" s="13">
        <f t="shared" si="0"/>
        <v>34.96</v>
      </c>
      <c r="K20" s="14">
        <f>H20+J20</f>
        <v>81.16</v>
      </c>
      <c r="L20" s="3">
        <v>1</v>
      </c>
      <c r="M20" s="11"/>
    </row>
    <row r="21" spans="1:13" ht="21.75" customHeight="1">
      <c r="A21" s="24"/>
      <c r="B21" s="27"/>
      <c r="C21" s="27"/>
      <c r="D21" s="27"/>
      <c r="E21" s="3" t="s">
        <v>35</v>
      </c>
      <c r="F21" s="7" t="s">
        <v>36</v>
      </c>
      <c r="G21" s="20">
        <v>68.25</v>
      </c>
      <c r="H21" s="20">
        <v>40.95</v>
      </c>
      <c r="I21" s="13">
        <v>76.7</v>
      </c>
      <c r="J21" s="13">
        <f t="shared" si="0"/>
        <v>30.680000000000003</v>
      </c>
      <c r="K21" s="14">
        <f>H21+J21</f>
        <v>71.63000000000001</v>
      </c>
      <c r="L21" s="3">
        <v>2</v>
      </c>
      <c r="M21" s="11"/>
    </row>
    <row r="22" spans="1:13" ht="21.75" customHeight="1">
      <c r="A22" s="24"/>
      <c r="B22" s="27"/>
      <c r="C22" s="27"/>
      <c r="D22" s="27"/>
      <c r="E22" s="3" t="s">
        <v>127</v>
      </c>
      <c r="F22" s="7" t="s">
        <v>37</v>
      </c>
      <c r="G22" s="20">
        <v>57.17</v>
      </c>
      <c r="H22" s="20">
        <v>34.3</v>
      </c>
      <c r="I22" s="13">
        <v>84.8</v>
      </c>
      <c r="J22" s="13">
        <f t="shared" si="0"/>
        <v>33.92</v>
      </c>
      <c r="K22" s="14">
        <f>H22+J22</f>
        <v>68.22</v>
      </c>
      <c r="L22" s="3">
        <v>3</v>
      </c>
      <c r="M22" s="11"/>
    </row>
    <row r="23" spans="1:13" ht="21.75" customHeight="1">
      <c r="A23" s="24"/>
      <c r="B23" s="27"/>
      <c r="C23" s="27"/>
      <c r="D23" s="27"/>
      <c r="E23" s="3" t="s">
        <v>38</v>
      </c>
      <c r="F23" s="7" t="s">
        <v>39</v>
      </c>
      <c r="G23" s="20">
        <v>40</v>
      </c>
      <c r="H23" s="20">
        <v>24</v>
      </c>
      <c r="I23" s="13">
        <v>85.4</v>
      </c>
      <c r="J23" s="13">
        <f t="shared" si="0"/>
        <v>34.160000000000004</v>
      </c>
      <c r="K23" s="14">
        <f>H23+J23</f>
        <v>58.160000000000004</v>
      </c>
      <c r="L23" s="3">
        <v>4</v>
      </c>
      <c r="M23" s="11"/>
    </row>
    <row r="24" spans="1:13" ht="21.75" customHeight="1">
      <c r="A24" s="24"/>
      <c r="B24" s="27"/>
      <c r="C24" s="27"/>
      <c r="D24" s="27"/>
      <c r="E24" s="3" t="s">
        <v>40</v>
      </c>
      <c r="F24" s="7" t="s">
        <v>41</v>
      </c>
      <c r="G24" s="20">
        <v>39.67</v>
      </c>
      <c r="H24" s="20">
        <v>23.8</v>
      </c>
      <c r="I24" s="13">
        <v>75</v>
      </c>
      <c r="J24" s="13">
        <f t="shared" si="0"/>
        <v>30</v>
      </c>
      <c r="K24" s="14">
        <f>H24+J24</f>
        <v>53.8</v>
      </c>
      <c r="L24" s="3">
        <v>5</v>
      </c>
      <c r="M24" s="11"/>
    </row>
    <row r="25" spans="1:13" ht="21.75" customHeight="1">
      <c r="A25" s="24"/>
      <c r="B25" s="28"/>
      <c r="C25" s="28"/>
      <c r="D25" s="28"/>
      <c r="E25" s="3" t="s">
        <v>128</v>
      </c>
      <c r="F25" s="7" t="s">
        <v>42</v>
      </c>
      <c r="G25" s="20">
        <v>35</v>
      </c>
      <c r="H25" s="20">
        <v>21</v>
      </c>
      <c r="I25" s="13">
        <v>79.6</v>
      </c>
      <c r="J25" s="13">
        <f t="shared" si="0"/>
        <v>31.84</v>
      </c>
      <c r="K25" s="14">
        <f>H25+J25</f>
        <v>52.84</v>
      </c>
      <c r="L25" s="3">
        <v>6</v>
      </c>
      <c r="M25" s="11"/>
    </row>
    <row r="26" spans="1:13" ht="21.75" customHeight="1">
      <c r="A26" s="24"/>
      <c r="B26" s="33" t="s">
        <v>43</v>
      </c>
      <c r="C26" s="33">
        <v>45010006</v>
      </c>
      <c r="D26" s="33">
        <v>1</v>
      </c>
      <c r="E26" s="3" t="s">
        <v>44</v>
      </c>
      <c r="F26" s="7" t="s">
        <v>45</v>
      </c>
      <c r="G26" s="20">
        <v>74</v>
      </c>
      <c r="H26" s="20">
        <v>44.4</v>
      </c>
      <c r="I26" s="13">
        <v>70.4</v>
      </c>
      <c r="J26" s="13">
        <f t="shared" si="0"/>
        <v>28.160000000000004</v>
      </c>
      <c r="K26" s="14">
        <f>H26+J26</f>
        <v>72.56</v>
      </c>
      <c r="L26" s="3">
        <v>1</v>
      </c>
      <c r="M26" s="11"/>
    </row>
    <row r="27" spans="1:13" ht="21.75" customHeight="1">
      <c r="A27" s="24"/>
      <c r="B27" s="27"/>
      <c r="C27" s="27"/>
      <c r="D27" s="27"/>
      <c r="E27" s="3" t="s">
        <v>129</v>
      </c>
      <c r="F27" s="7" t="s">
        <v>46</v>
      </c>
      <c r="G27" s="20">
        <v>58.67</v>
      </c>
      <c r="H27" s="20">
        <v>35.2</v>
      </c>
      <c r="I27" s="13">
        <v>85.8</v>
      </c>
      <c r="J27" s="13">
        <f t="shared" si="0"/>
        <v>34.32</v>
      </c>
      <c r="K27" s="14">
        <f>H27+J27</f>
        <v>69.52000000000001</v>
      </c>
      <c r="L27" s="3">
        <v>2</v>
      </c>
      <c r="M27" s="11"/>
    </row>
    <row r="28" spans="1:13" ht="21.75" customHeight="1">
      <c r="A28" s="24"/>
      <c r="B28" s="28"/>
      <c r="C28" s="28"/>
      <c r="D28" s="28"/>
      <c r="E28" s="3" t="s">
        <v>47</v>
      </c>
      <c r="F28" s="7" t="s">
        <v>48</v>
      </c>
      <c r="G28" s="20">
        <v>47.83</v>
      </c>
      <c r="H28" s="20">
        <v>28.7</v>
      </c>
      <c r="I28" s="13">
        <v>86.2</v>
      </c>
      <c r="J28" s="13">
        <f t="shared" si="0"/>
        <v>34.480000000000004</v>
      </c>
      <c r="K28" s="14">
        <f>H28+J28</f>
        <v>63.18000000000001</v>
      </c>
      <c r="L28" s="3">
        <v>3</v>
      </c>
      <c r="M28" s="22"/>
    </row>
    <row r="29" spans="1:13" ht="21.75" customHeight="1">
      <c r="A29" s="24"/>
      <c r="B29" s="23" t="s">
        <v>61</v>
      </c>
      <c r="C29" s="33">
        <v>45010007</v>
      </c>
      <c r="D29" s="33">
        <v>7</v>
      </c>
      <c r="E29" s="3" t="s">
        <v>130</v>
      </c>
      <c r="F29" s="7" t="s">
        <v>62</v>
      </c>
      <c r="G29" s="20">
        <v>86.5</v>
      </c>
      <c r="H29" s="20">
        <v>51.9</v>
      </c>
      <c r="I29" s="3">
        <v>82.1</v>
      </c>
      <c r="J29" s="13">
        <f t="shared" si="0"/>
        <v>32.839999999999996</v>
      </c>
      <c r="K29" s="14">
        <f>H29+J29</f>
        <v>84.74</v>
      </c>
      <c r="L29" s="3">
        <v>1</v>
      </c>
      <c r="M29" s="11"/>
    </row>
    <row r="30" spans="1:13" ht="21.75" customHeight="1">
      <c r="A30" s="24"/>
      <c r="B30" s="24"/>
      <c r="C30" s="27"/>
      <c r="D30" s="27"/>
      <c r="E30" s="3" t="s">
        <v>63</v>
      </c>
      <c r="F30" s="7" t="s">
        <v>64</v>
      </c>
      <c r="G30" s="20">
        <v>76.15</v>
      </c>
      <c r="H30" s="20">
        <v>45.69</v>
      </c>
      <c r="I30" s="13">
        <v>83</v>
      </c>
      <c r="J30" s="13">
        <f t="shared" si="0"/>
        <v>33.2</v>
      </c>
      <c r="K30" s="14">
        <f>H30+J30</f>
        <v>78.89</v>
      </c>
      <c r="L30" s="3">
        <v>2</v>
      </c>
      <c r="M30" s="11"/>
    </row>
    <row r="31" spans="1:13" ht="21.75" customHeight="1">
      <c r="A31" s="24"/>
      <c r="B31" s="24"/>
      <c r="C31" s="27"/>
      <c r="D31" s="27"/>
      <c r="E31" s="3" t="s">
        <v>65</v>
      </c>
      <c r="F31" s="7" t="s">
        <v>66</v>
      </c>
      <c r="G31" s="20">
        <v>52.49</v>
      </c>
      <c r="H31" s="20">
        <v>31.49</v>
      </c>
      <c r="I31" s="13">
        <v>86</v>
      </c>
      <c r="J31" s="13">
        <f t="shared" si="0"/>
        <v>34.4</v>
      </c>
      <c r="K31" s="14">
        <f>H31+J31</f>
        <v>65.89</v>
      </c>
      <c r="L31" s="3">
        <v>3</v>
      </c>
      <c r="M31" s="11"/>
    </row>
    <row r="32" spans="1:13" ht="21.75" customHeight="1">
      <c r="A32" s="24"/>
      <c r="B32" s="24"/>
      <c r="C32" s="27"/>
      <c r="D32" s="27"/>
      <c r="E32" s="3" t="s">
        <v>131</v>
      </c>
      <c r="F32" s="7" t="s">
        <v>67</v>
      </c>
      <c r="G32" s="20">
        <v>46.88</v>
      </c>
      <c r="H32" s="20">
        <v>28.13</v>
      </c>
      <c r="I32" s="13">
        <v>87.9</v>
      </c>
      <c r="J32" s="13">
        <f t="shared" si="0"/>
        <v>35.160000000000004</v>
      </c>
      <c r="K32" s="14">
        <f>H32+J32</f>
        <v>63.290000000000006</v>
      </c>
      <c r="L32" s="3">
        <v>4</v>
      </c>
      <c r="M32" s="11"/>
    </row>
    <row r="33" spans="1:13" ht="21.75" customHeight="1">
      <c r="A33" s="24"/>
      <c r="B33" s="24"/>
      <c r="C33" s="27"/>
      <c r="D33" s="27"/>
      <c r="E33" s="3" t="s">
        <v>68</v>
      </c>
      <c r="F33" s="7" t="s">
        <v>69</v>
      </c>
      <c r="G33" s="20">
        <v>51.02</v>
      </c>
      <c r="H33" s="20">
        <v>30.61</v>
      </c>
      <c r="I33" s="13">
        <v>80.8</v>
      </c>
      <c r="J33" s="13">
        <f t="shared" si="0"/>
        <v>32.32</v>
      </c>
      <c r="K33" s="14">
        <f>H33+J33</f>
        <v>62.93</v>
      </c>
      <c r="L33" s="3">
        <v>5</v>
      </c>
      <c r="M33" s="11"/>
    </row>
    <row r="34" spans="1:13" ht="21.75" customHeight="1">
      <c r="A34" s="24"/>
      <c r="B34" s="24"/>
      <c r="C34" s="27"/>
      <c r="D34" s="27"/>
      <c r="E34" s="3" t="s">
        <v>70</v>
      </c>
      <c r="F34" s="7" t="s">
        <v>71</v>
      </c>
      <c r="G34" s="20">
        <v>45.33</v>
      </c>
      <c r="H34" s="20">
        <v>27.2</v>
      </c>
      <c r="I34" s="13">
        <v>86</v>
      </c>
      <c r="J34" s="13">
        <f t="shared" si="0"/>
        <v>34.4</v>
      </c>
      <c r="K34" s="14">
        <f>H34+J34</f>
        <v>61.599999999999994</v>
      </c>
      <c r="L34" s="3">
        <v>6</v>
      </c>
      <c r="M34" s="11"/>
    </row>
    <row r="35" spans="1:13" ht="21.75" customHeight="1">
      <c r="A35" s="24"/>
      <c r="B35" s="24"/>
      <c r="C35" s="27"/>
      <c r="D35" s="27"/>
      <c r="E35" s="3" t="s">
        <v>132</v>
      </c>
      <c r="F35" s="7" t="s">
        <v>72</v>
      </c>
      <c r="G35" s="20">
        <v>43.9</v>
      </c>
      <c r="H35" s="20">
        <v>26.34</v>
      </c>
      <c r="I35" s="13">
        <v>86.4</v>
      </c>
      <c r="J35" s="13">
        <f t="shared" si="0"/>
        <v>34.56</v>
      </c>
      <c r="K35" s="14">
        <f>H35+J35</f>
        <v>60.900000000000006</v>
      </c>
      <c r="L35" s="3">
        <v>7</v>
      </c>
      <c r="M35" s="11"/>
    </row>
    <row r="36" spans="1:13" ht="21.75" customHeight="1">
      <c r="A36" s="24"/>
      <c r="B36" s="24"/>
      <c r="C36" s="27"/>
      <c r="D36" s="27"/>
      <c r="E36" s="3" t="s">
        <v>73</v>
      </c>
      <c r="F36" s="7" t="s">
        <v>74</v>
      </c>
      <c r="G36" s="20">
        <v>52.94</v>
      </c>
      <c r="H36" s="20">
        <v>31.76</v>
      </c>
      <c r="I36" s="13">
        <v>72</v>
      </c>
      <c r="J36" s="13">
        <f t="shared" si="0"/>
        <v>28.8</v>
      </c>
      <c r="K36" s="14">
        <f>H36+J36</f>
        <v>60.56</v>
      </c>
      <c r="L36" s="3">
        <v>8</v>
      </c>
      <c r="M36" s="11"/>
    </row>
    <row r="37" spans="1:13" ht="21.75" customHeight="1">
      <c r="A37" s="24"/>
      <c r="B37" s="24"/>
      <c r="C37" s="27"/>
      <c r="D37" s="27"/>
      <c r="E37" s="3" t="s">
        <v>133</v>
      </c>
      <c r="F37" s="7" t="s">
        <v>75</v>
      </c>
      <c r="G37" s="20">
        <v>46</v>
      </c>
      <c r="H37" s="20">
        <v>27.6</v>
      </c>
      <c r="I37" s="13">
        <v>81.2</v>
      </c>
      <c r="J37" s="13">
        <f t="shared" si="0"/>
        <v>32.480000000000004</v>
      </c>
      <c r="K37" s="14">
        <f>H37+J37</f>
        <v>60.080000000000005</v>
      </c>
      <c r="L37" s="3">
        <v>9</v>
      </c>
      <c r="M37" s="11"/>
    </row>
    <row r="38" spans="1:13" ht="21.75" customHeight="1">
      <c r="A38" s="24"/>
      <c r="B38" s="24"/>
      <c r="C38" s="27"/>
      <c r="D38" s="27"/>
      <c r="E38" s="3" t="s">
        <v>134</v>
      </c>
      <c r="F38" s="7" t="s">
        <v>76</v>
      </c>
      <c r="G38" s="20">
        <v>42.72</v>
      </c>
      <c r="H38" s="20">
        <v>25.63</v>
      </c>
      <c r="I38" s="13">
        <v>85.7</v>
      </c>
      <c r="J38" s="13">
        <f>I38*0.4</f>
        <v>34.28</v>
      </c>
      <c r="K38" s="14">
        <f>H38+J38</f>
        <v>59.91</v>
      </c>
      <c r="L38" s="3">
        <v>10</v>
      </c>
      <c r="M38" s="11"/>
    </row>
    <row r="39" spans="1:13" ht="21.75" customHeight="1">
      <c r="A39" s="24"/>
      <c r="B39" s="24"/>
      <c r="C39" s="27"/>
      <c r="D39" s="27"/>
      <c r="E39" s="3" t="s">
        <v>77</v>
      </c>
      <c r="F39" s="7" t="s">
        <v>78</v>
      </c>
      <c r="G39" s="20">
        <v>39.56</v>
      </c>
      <c r="H39" s="20">
        <v>23.74</v>
      </c>
      <c r="I39" s="13">
        <v>89</v>
      </c>
      <c r="J39" s="13">
        <f t="shared" si="0"/>
        <v>35.6</v>
      </c>
      <c r="K39" s="14">
        <f>H39+J39</f>
        <v>59.34</v>
      </c>
      <c r="L39" s="3">
        <v>11</v>
      </c>
      <c r="M39" s="11"/>
    </row>
    <row r="40" spans="1:13" ht="21.75" customHeight="1">
      <c r="A40" s="24"/>
      <c r="B40" s="24"/>
      <c r="C40" s="27"/>
      <c r="D40" s="27"/>
      <c r="E40" s="3" t="s">
        <v>79</v>
      </c>
      <c r="F40" s="7" t="s">
        <v>80</v>
      </c>
      <c r="G40" s="20">
        <v>39.44</v>
      </c>
      <c r="H40" s="20">
        <v>23.66</v>
      </c>
      <c r="I40" s="13">
        <v>86.4</v>
      </c>
      <c r="J40" s="13">
        <f t="shared" si="0"/>
        <v>34.56</v>
      </c>
      <c r="K40" s="14">
        <f>H40+J40</f>
        <v>58.22</v>
      </c>
      <c r="L40" s="3">
        <v>12</v>
      </c>
      <c r="M40" s="11"/>
    </row>
    <row r="41" spans="1:13" ht="21.75" customHeight="1">
      <c r="A41" s="24"/>
      <c r="B41" s="24"/>
      <c r="C41" s="27"/>
      <c r="D41" s="27"/>
      <c r="E41" s="3" t="s">
        <v>81</v>
      </c>
      <c r="F41" s="7" t="s">
        <v>82</v>
      </c>
      <c r="G41" s="20">
        <v>38.76</v>
      </c>
      <c r="H41" s="20">
        <v>23.26</v>
      </c>
      <c r="I41" s="13">
        <v>82.8</v>
      </c>
      <c r="J41" s="13">
        <f t="shared" si="0"/>
        <v>33.12</v>
      </c>
      <c r="K41" s="14">
        <f>H41+J41</f>
        <v>56.379999999999995</v>
      </c>
      <c r="L41" s="3">
        <v>13</v>
      </c>
      <c r="M41" s="11"/>
    </row>
    <row r="42" spans="1:13" ht="21.75" customHeight="1">
      <c r="A42" s="24"/>
      <c r="B42" s="24"/>
      <c r="C42" s="27"/>
      <c r="D42" s="27"/>
      <c r="E42" s="3" t="s">
        <v>135</v>
      </c>
      <c r="F42" s="7" t="s">
        <v>83</v>
      </c>
      <c r="G42" s="20">
        <v>40.5</v>
      </c>
      <c r="H42" s="20">
        <v>24.3</v>
      </c>
      <c r="I42" s="13">
        <v>80</v>
      </c>
      <c r="J42" s="13">
        <f t="shared" si="0"/>
        <v>32</v>
      </c>
      <c r="K42" s="14">
        <f>H42+J42</f>
        <v>56.3</v>
      </c>
      <c r="L42" s="3">
        <v>14</v>
      </c>
      <c r="M42" s="11"/>
    </row>
    <row r="43" spans="1:13" ht="21.75" customHeight="1">
      <c r="A43" s="24"/>
      <c r="B43" s="24"/>
      <c r="C43" s="27"/>
      <c r="D43" s="27"/>
      <c r="E43" s="3" t="s">
        <v>136</v>
      </c>
      <c r="F43" s="7" t="s">
        <v>84</v>
      </c>
      <c r="G43" s="20">
        <v>36.89</v>
      </c>
      <c r="H43" s="20">
        <v>22.13</v>
      </c>
      <c r="I43" s="13">
        <v>83.6</v>
      </c>
      <c r="J43" s="13">
        <f t="shared" si="0"/>
        <v>33.44</v>
      </c>
      <c r="K43" s="14">
        <f>H43+J43</f>
        <v>55.56999999999999</v>
      </c>
      <c r="L43" s="3">
        <v>15</v>
      </c>
      <c r="M43" s="11"/>
    </row>
    <row r="44" spans="1:13" ht="21.75" customHeight="1">
      <c r="A44" s="24"/>
      <c r="B44" s="24"/>
      <c r="C44" s="27"/>
      <c r="D44" s="27"/>
      <c r="E44" s="3" t="s">
        <v>137</v>
      </c>
      <c r="F44" s="7" t="s">
        <v>85</v>
      </c>
      <c r="G44" s="20">
        <v>38.5</v>
      </c>
      <c r="H44" s="20">
        <v>23.1</v>
      </c>
      <c r="I44" s="13">
        <v>80.6</v>
      </c>
      <c r="J44" s="13">
        <f t="shared" si="0"/>
        <v>32.24</v>
      </c>
      <c r="K44" s="14">
        <f>H44+J44</f>
        <v>55.34</v>
      </c>
      <c r="L44" s="3">
        <v>16</v>
      </c>
      <c r="M44" s="11"/>
    </row>
    <row r="45" spans="1:13" ht="21.75" customHeight="1">
      <c r="A45" s="24"/>
      <c r="B45" s="24"/>
      <c r="C45" s="27"/>
      <c r="D45" s="27"/>
      <c r="E45" s="3" t="s">
        <v>138</v>
      </c>
      <c r="F45" s="7" t="s">
        <v>86</v>
      </c>
      <c r="G45" s="20">
        <v>38.44</v>
      </c>
      <c r="H45" s="20">
        <v>23.06</v>
      </c>
      <c r="I45" s="13">
        <v>77.7</v>
      </c>
      <c r="J45" s="13">
        <f t="shared" si="0"/>
        <v>31.080000000000002</v>
      </c>
      <c r="K45" s="14">
        <f>H45+J45</f>
        <v>54.14</v>
      </c>
      <c r="L45" s="3">
        <v>17</v>
      </c>
      <c r="M45" s="11"/>
    </row>
    <row r="46" spans="1:13" ht="21.75" customHeight="1">
      <c r="A46" s="24"/>
      <c r="B46" s="24"/>
      <c r="C46" s="27"/>
      <c r="D46" s="27"/>
      <c r="E46" s="3" t="s">
        <v>139</v>
      </c>
      <c r="F46" s="7" t="s">
        <v>87</v>
      </c>
      <c r="G46" s="20">
        <v>40.95</v>
      </c>
      <c r="H46" s="20">
        <v>24.57</v>
      </c>
      <c r="I46" s="13">
        <v>69.6</v>
      </c>
      <c r="J46" s="13">
        <f t="shared" si="0"/>
        <v>27.84</v>
      </c>
      <c r="K46" s="14">
        <f>H46+J46</f>
        <v>52.41</v>
      </c>
      <c r="L46" s="3">
        <v>18</v>
      </c>
      <c r="M46" s="11"/>
    </row>
    <row r="47" spans="1:13" ht="21.75" customHeight="1">
      <c r="A47" s="24"/>
      <c r="B47" s="24"/>
      <c r="C47" s="27"/>
      <c r="D47" s="27"/>
      <c r="E47" s="3" t="s">
        <v>140</v>
      </c>
      <c r="F47" s="7" t="s">
        <v>88</v>
      </c>
      <c r="G47" s="20">
        <v>37.62</v>
      </c>
      <c r="H47" s="20">
        <v>22.57</v>
      </c>
      <c r="I47" s="13">
        <v>71.6</v>
      </c>
      <c r="J47" s="13">
        <f t="shared" si="0"/>
        <v>28.64</v>
      </c>
      <c r="K47" s="14">
        <f>H47+J47</f>
        <v>51.21</v>
      </c>
      <c r="L47" s="3">
        <v>19</v>
      </c>
      <c r="M47" s="11"/>
    </row>
    <row r="48" spans="1:13" ht="21.75" customHeight="1">
      <c r="A48" s="24"/>
      <c r="B48" s="24"/>
      <c r="C48" s="27"/>
      <c r="D48" s="27"/>
      <c r="E48" s="3" t="s">
        <v>141</v>
      </c>
      <c r="F48" s="7" t="s">
        <v>89</v>
      </c>
      <c r="G48" s="20">
        <v>44.07</v>
      </c>
      <c r="H48" s="20">
        <v>26.44</v>
      </c>
      <c r="I48" s="13">
        <v>61.8</v>
      </c>
      <c r="J48" s="13">
        <f t="shared" si="0"/>
        <v>24.72</v>
      </c>
      <c r="K48" s="14">
        <f>H48+J48</f>
        <v>51.16</v>
      </c>
      <c r="L48" s="3">
        <v>20</v>
      </c>
      <c r="M48" s="11"/>
    </row>
    <row r="49" spans="1:13" ht="21.75" customHeight="1" thickBot="1">
      <c r="A49" s="25"/>
      <c r="B49" s="25"/>
      <c r="C49" s="44"/>
      <c r="D49" s="44"/>
      <c r="E49" s="4" t="s">
        <v>142</v>
      </c>
      <c r="F49" s="9" t="s">
        <v>90</v>
      </c>
      <c r="G49" s="46">
        <v>37.11</v>
      </c>
      <c r="H49" s="46">
        <v>22.27</v>
      </c>
      <c r="I49" s="15">
        <v>70.2</v>
      </c>
      <c r="J49" s="15">
        <f t="shared" si="0"/>
        <v>28.080000000000002</v>
      </c>
      <c r="K49" s="16">
        <f>H49+J49</f>
        <v>50.35</v>
      </c>
      <c r="L49" s="4">
        <v>21</v>
      </c>
      <c r="M49" s="17"/>
    </row>
    <row r="50" spans="1:13" ht="21.75" customHeight="1" thickTop="1">
      <c r="A50" s="24" t="s">
        <v>96</v>
      </c>
      <c r="B50" s="27" t="s">
        <v>101</v>
      </c>
      <c r="C50" s="29" t="s">
        <v>97</v>
      </c>
      <c r="D50" s="27">
        <v>3</v>
      </c>
      <c r="E50" s="8" t="s">
        <v>98</v>
      </c>
      <c r="F50" s="18" t="s">
        <v>111</v>
      </c>
      <c r="G50" s="19">
        <v>84</v>
      </c>
      <c r="H50" s="20">
        <v>33.6</v>
      </c>
      <c r="I50" s="19">
        <v>82.2</v>
      </c>
      <c r="J50" s="19">
        <f>I50*0.6</f>
        <v>49.32</v>
      </c>
      <c r="K50" s="19">
        <f>H50+J50</f>
        <v>82.92</v>
      </c>
      <c r="L50" s="8">
        <v>1</v>
      </c>
      <c r="M50" s="8"/>
    </row>
    <row r="51" spans="1:13" ht="21.75" customHeight="1">
      <c r="A51" s="24"/>
      <c r="B51" s="27"/>
      <c r="C51" s="29"/>
      <c r="D51" s="27"/>
      <c r="E51" s="3" t="s">
        <v>104</v>
      </c>
      <c r="F51" s="7" t="s">
        <v>112</v>
      </c>
      <c r="G51" s="20">
        <v>74.44</v>
      </c>
      <c r="H51" s="20">
        <v>29.78</v>
      </c>
      <c r="I51" s="20">
        <v>74.4</v>
      </c>
      <c r="J51" s="20">
        <f aca="true" t="shared" si="1" ref="J51:J57">I51*0.6</f>
        <v>44.64</v>
      </c>
      <c r="K51" s="20">
        <f>H51+J51</f>
        <v>74.42</v>
      </c>
      <c r="L51" s="3">
        <v>2</v>
      </c>
      <c r="M51" s="3"/>
    </row>
    <row r="52" spans="1:13" ht="21.75" customHeight="1">
      <c r="A52" s="24"/>
      <c r="B52" s="27"/>
      <c r="C52" s="29"/>
      <c r="D52" s="27"/>
      <c r="E52" s="3" t="s">
        <v>105</v>
      </c>
      <c r="F52" s="7" t="s">
        <v>113</v>
      </c>
      <c r="G52" s="20">
        <v>38.74</v>
      </c>
      <c r="H52" s="20">
        <v>15.5</v>
      </c>
      <c r="I52" s="20">
        <v>84.6</v>
      </c>
      <c r="J52" s="20">
        <f t="shared" si="1"/>
        <v>50.76</v>
      </c>
      <c r="K52" s="20">
        <f>H52+J52</f>
        <v>66.25999999999999</v>
      </c>
      <c r="L52" s="3">
        <v>3</v>
      </c>
      <c r="M52" s="3"/>
    </row>
    <row r="53" spans="1:13" ht="21.75" customHeight="1">
      <c r="A53" s="24"/>
      <c r="B53" s="27"/>
      <c r="C53" s="29"/>
      <c r="D53" s="27"/>
      <c r="E53" s="3" t="s">
        <v>122</v>
      </c>
      <c r="F53" s="7" t="s">
        <v>114</v>
      </c>
      <c r="G53" s="20">
        <v>40.95</v>
      </c>
      <c r="H53" s="20">
        <v>16.38</v>
      </c>
      <c r="I53" s="20">
        <v>81</v>
      </c>
      <c r="J53" s="20">
        <f t="shared" si="1"/>
        <v>48.6</v>
      </c>
      <c r="K53" s="20">
        <f>H53+J53</f>
        <v>64.98</v>
      </c>
      <c r="L53" s="3">
        <v>4</v>
      </c>
      <c r="M53" s="11"/>
    </row>
    <row r="54" spans="1:13" ht="21.75" customHeight="1">
      <c r="A54" s="24"/>
      <c r="B54" s="27"/>
      <c r="C54" s="29"/>
      <c r="D54" s="27"/>
      <c r="E54" s="3" t="s">
        <v>106</v>
      </c>
      <c r="F54" s="7" t="s">
        <v>115</v>
      </c>
      <c r="G54" s="20">
        <v>31.38</v>
      </c>
      <c r="H54" s="20">
        <v>12.55</v>
      </c>
      <c r="I54" s="20">
        <v>76.2</v>
      </c>
      <c r="J54" s="20">
        <f t="shared" si="1"/>
        <v>45.72</v>
      </c>
      <c r="K54" s="20">
        <f>H54+J54</f>
        <v>58.269999999999996</v>
      </c>
      <c r="L54" s="3">
        <v>5</v>
      </c>
      <c r="M54" s="11"/>
    </row>
    <row r="55" spans="1:13" ht="21.75" customHeight="1">
      <c r="A55" s="24"/>
      <c r="B55" s="27"/>
      <c r="C55" s="29"/>
      <c r="D55" s="27"/>
      <c r="E55" s="3" t="s">
        <v>107</v>
      </c>
      <c r="F55" s="7" t="s">
        <v>116</v>
      </c>
      <c r="G55" s="20">
        <v>36.45</v>
      </c>
      <c r="H55" s="20">
        <v>14.58</v>
      </c>
      <c r="I55" s="20">
        <v>71.8</v>
      </c>
      <c r="J55" s="20">
        <f t="shared" si="1"/>
        <v>43.08</v>
      </c>
      <c r="K55" s="20">
        <f>H55+J55</f>
        <v>57.66</v>
      </c>
      <c r="L55" s="3">
        <v>6</v>
      </c>
      <c r="M55" s="11"/>
    </row>
    <row r="56" spans="1:13" ht="21.75" customHeight="1">
      <c r="A56" s="24"/>
      <c r="B56" s="27"/>
      <c r="C56" s="29"/>
      <c r="D56" s="27"/>
      <c r="E56" s="3" t="s">
        <v>108</v>
      </c>
      <c r="F56" s="7" t="s">
        <v>117</v>
      </c>
      <c r="G56" s="20">
        <v>30.5</v>
      </c>
      <c r="H56" s="20">
        <v>12.2</v>
      </c>
      <c r="I56" s="20">
        <v>74.8</v>
      </c>
      <c r="J56" s="20">
        <f t="shared" si="1"/>
        <v>44.879999999999995</v>
      </c>
      <c r="K56" s="20">
        <f>H56+J56</f>
        <v>57.08</v>
      </c>
      <c r="L56" s="3">
        <v>7</v>
      </c>
      <c r="M56" s="11"/>
    </row>
    <row r="57" spans="1:13" ht="21.75" customHeight="1">
      <c r="A57" s="24"/>
      <c r="B57" s="27"/>
      <c r="C57" s="29"/>
      <c r="D57" s="27"/>
      <c r="E57" s="3" t="s">
        <v>109</v>
      </c>
      <c r="F57" s="7" t="s">
        <v>118</v>
      </c>
      <c r="G57" s="20">
        <v>31.24</v>
      </c>
      <c r="H57" s="20">
        <v>12.5</v>
      </c>
      <c r="I57" s="20">
        <v>71</v>
      </c>
      <c r="J57" s="20">
        <f t="shared" si="1"/>
        <v>42.6</v>
      </c>
      <c r="K57" s="20">
        <f>H57+J57</f>
        <v>55.1</v>
      </c>
      <c r="L57" s="3">
        <v>8</v>
      </c>
      <c r="M57" s="11"/>
    </row>
    <row r="58" spans="1:13" ht="21.75" customHeight="1">
      <c r="A58" s="24"/>
      <c r="B58" s="27"/>
      <c r="C58" s="29"/>
      <c r="D58" s="27"/>
      <c r="E58" s="3" t="s">
        <v>99</v>
      </c>
      <c r="F58" s="7" t="s">
        <v>100</v>
      </c>
      <c r="G58" s="20">
        <v>29.93</v>
      </c>
      <c r="H58" s="20">
        <v>11.97</v>
      </c>
      <c r="I58" s="20"/>
      <c r="J58" s="20"/>
      <c r="K58" s="20">
        <f>H58+J58</f>
        <v>11.97</v>
      </c>
      <c r="L58" s="11"/>
      <c r="M58" s="21" t="s">
        <v>119</v>
      </c>
    </row>
    <row r="59" spans="1:13" ht="31.5" customHeight="1">
      <c r="A59" s="26"/>
      <c r="B59" s="28"/>
      <c r="C59" s="30"/>
      <c r="D59" s="28"/>
      <c r="E59" s="3" t="s">
        <v>110</v>
      </c>
      <c r="F59" s="7" t="s">
        <v>120</v>
      </c>
      <c r="G59" s="20">
        <v>31</v>
      </c>
      <c r="H59" s="20">
        <v>12.4</v>
      </c>
      <c r="I59" s="20"/>
      <c r="J59" s="20"/>
      <c r="K59" s="20">
        <f>H59+J59</f>
        <v>12.4</v>
      </c>
      <c r="L59" s="11"/>
      <c r="M59" s="21" t="s">
        <v>121</v>
      </c>
    </row>
    <row r="60" ht="14.25">
      <c r="F60" s="1"/>
    </row>
  </sheetData>
  <sheetProtection/>
  <mergeCells count="39">
    <mergeCell ref="B26:B28"/>
    <mergeCell ref="B5:B8"/>
    <mergeCell ref="D5:D8"/>
    <mergeCell ref="A2:M2"/>
    <mergeCell ref="C29:C49"/>
    <mergeCell ref="D29:D49"/>
    <mergeCell ref="C26:C28"/>
    <mergeCell ref="D26:D28"/>
    <mergeCell ref="B17:B19"/>
    <mergeCell ref="C17:C19"/>
    <mergeCell ref="C5:C8"/>
    <mergeCell ref="D20:D25"/>
    <mergeCell ref="L3:L4"/>
    <mergeCell ref="G3:H3"/>
    <mergeCell ref="I3:J3"/>
    <mergeCell ref="F3:F4"/>
    <mergeCell ref="E3:E4"/>
    <mergeCell ref="D3:D4"/>
    <mergeCell ref="D17:D19"/>
    <mergeCell ref="M3:M4"/>
    <mergeCell ref="B15:B16"/>
    <mergeCell ref="C15:C16"/>
    <mergeCell ref="D15:D16"/>
    <mergeCell ref="B9:B14"/>
    <mergeCell ref="C9:C14"/>
    <mergeCell ref="D9:D14"/>
    <mergeCell ref="B3:B4"/>
    <mergeCell ref="C3:C4"/>
    <mergeCell ref="K3:K4"/>
    <mergeCell ref="A5:A49"/>
    <mergeCell ref="A50:A59"/>
    <mergeCell ref="B50:B59"/>
    <mergeCell ref="C50:C59"/>
    <mergeCell ref="D50:D59"/>
    <mergeCell ref="A1:B1"/>
    <mergeCell ref="B20:B25"/>
    <mergeCell ref="C20:C25"/>
    <mergeCell ref="B29:B49"/>
    <mergeCell ref="A3:A4"/>
  </mergeCells>
  <printOptions/>
  <pageMargins left="0.2" right="0.2" top="0.2" bottom="0.18" header="0.1574803149606299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2017-01-24T03:02:46Z</cp:lastPrinted>
  <dcterms:created xsi:type="dcterms:W3CDTF">2012-02-21T07:52:05Z</dcterms:created>
  <dcterms:modified xsi:type="dcterms:W3CDTF">2017-01-24T03:10:49Z</dcterms:modified>
  <cp:category/>
  <cp:version/>
  <cp:contentType/>
  <cp:contentStatus/>
</cp:coreProperties>
</file>